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<sst xmlns="http://schemas.openxmlformats.org/spreadsheetml/2006/main" count="54" uniqueCount="46">
  <si>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Wydatki* na programy i projekty realizowane ze środków pochodzących z funduszy strukturalnych</t>
  </si>
  <si>
    <t>Lp.</t>
  </si>
  <si>
    <t>Projekt</t>
  </si>
  <si>
    <t>Kategoria interwencji funduszy strukturalnych</t>
  </si>
  <si>
    <t>Klasyfikacja (dział, rozdział)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</si>
  <si>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</si>
  <si>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</si>
  <si>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</si>
  <si>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</si>
  <si>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</si>
  <si>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</si>
  <si>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</si>
  <si>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</si>
  <si>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</si>
  <si>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</si>
  <si>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</si>
  <si>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</si>
  <si>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</si>
  <si>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</si>
  <si>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</si>
  <si>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wyprzedzajace fin.</t>
  </si>
  <si>
    <t>pozostałe</t>
  </si>
  <si>
    <t>Wydatki bieżące razem:</t>
  </si>
  <si>
    <t>x</t>
  </si>
  <si>
    <t>Razem wydatki:</t>
  </si>
  <si>
    <t>Wydatki majątkowe razem:</t>
  </si>
  <si>
    <t>Program:PROW</t>
  </si>
  <si>
    <t>Priorytet:Jakość życia na obszarach wiejskich</t>
  </si>
  <si>
    <t xml:space="preserve"> i różnicowanie gospodarki wiejskiej</t>
  </si>
  <si>
    <t>Ogółem (1+2)</t>
  </si>
  <si>
    <t>** środki własne jst, współfinansowanie z budżetu państwa oraz inne</t>
  </si>
  <si>
    <t>* wydatki obejmują wydatki bieżące i majątkowe (dotyczące inwestycji rocznych i ujętych w wieloletnim planie finansowym)</t>
  </si>
  <si>
    <t>1.1</t>
  </si>
  <si>
    <t>2.1</t>
  </si>
  <si>
    <t xml:space="preserve">                  </t>
  </si>
  <si>
    <t>2014 r.</t>
  </si>
  <si>
    <t>Nazwa projektu: Eliminacja wykluczenia cyfrowego w Gminie Kowiesy</t>
  </si>
  <si>
    <t>2015 r.</t>
  </si>
  <si>
    <t xml:space="preserve">Działanie:8.3. „Przeciwdziałanie wykluczeniu cyfrowemu – eInclusion” </t>
  </si>
  <si>
    <t>Program: POIG</t>
  </si>
  <si>
    <t xml:space="preserve">Priorytet: 8. „Społeczeństwo informacyjne – zwiększanie innowacyjności gospodarki” </t>
  </si>
  <si>
    <t>750;75095</t>
  </si>
  <si>
    <t>Działanie:Podstawowe usługi dla gospodarki i ludności wiejskiej</t>
  </si>
  <si>
    <t>Nazwa projektu: Budowa sieci wodociągowej w miejscowościach: paplin, paplinek, Chełmce, Lisna, Chrzczonowice</t>
  </si>
  <si>
    <t>do roku 2014</t>
  </si>
  <si>
    <t>010; 01010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</si>
</sst>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51" applyFont="1">
      <alignment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2" fillId="24" borderId="10" xfId="5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/>
      <protection/>
    </xf>
    <xf numFmtId="0" fontId="22" fillId="0" borderId="11" xfId="51" applyFont="1" applyBorder="1">
      <alignment/>
      <protection/>
    </xf>
    <xf numFmtId="4" fontId="22" fillId="0" borderId="11" xfId="51" applyNumberFormat="1" applyFont="1" applyBorder="1">
      <alignment/>
      <protection/>
    </xf>
    <xf numFmtId="0" fontId="22" fillId="0" borderId="0" xfId="51" applyFont="1">
      <alignment/>
      <protection/>
    </xf>
    <xf numFmtId="0" fontId="22" fillId="0" borderId="12" xfId="51" applyFont="1" applyFill="1" applyBorder="1" applyAlignment="1">
      <alignment horizontal="center"/>
      <protection/>
    </xf>
    <xf numFmtId="0" fontId="20" fillId="25" borderId="0" xfId="51" applyFont="1" applyFill="1" applyBorder="1">
      <alignment/>
      <protection/>
    </xf>
    <xf numFmtId="0" fontId="20" fillId="25" borderId="0" xfId="51" applyFont="1" applyFill="1" applyBorder="1" applyAlignment="1">
      <alignment/>
      <protection/>
    </xf>
    <xf numFmtId="3" fontId="20" fillId="25" borderId="0" xfId="51" applyNumberFormat="1" applyFont="1" applyFill="1" applyBorder="1">
      <alignment/>
      <protection/>
    </xf>
    <xf numFmtId="3" fontId="22" fillId="25" borderId="0" xfId="51" applyNumberFormat="1" applyFont="1" applyFill="1" applyBorder="1">
      <alignment/>
      <protection/>
    </xf>
    <xf numFmtId="0" fontId="20" fillId="0" borderId="13" xfId="51" applyFont="1" applyFill="1" applyBorder="1">
      <alignment/>
      <protection/>
    </xf>
    <xf numFmtId="0" fontId="20" fillId="0" borderId="14" xfId="51" applyFont="1" applyFill="1" applyBorder="1">
      <alignment/>
      <protection/>
    </xf>
    <xf numFmtId="0" fontId="22" fillId="0" borderId="12" xfId="51" applyFont="1" applyFill="1" applyBorder="1">
      <alignment/>
      <protection/>
    </xf>
    <xf numFmtId="4" fontId="22" fillId="0" borderId="12" xfId="51" applyNumberFormat="1" applyFont="1" applyFill="1" applyBorder="1">
      <alignment/>
      <protection/>
    </xf>
    <xf numFmtId="0" fontId="25" fillId="0" borderId="0" xfId="51" applyFont="1">
      <alignment/>
      <protection/>
    </xf>
    <xf numFmtId="0" fontId="21" fillId="0" borderId="0" xfId="51" applyFont="1" applyBorder="1" applyAlignment="1">
      <alignment horizontal="center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4" fillId="0" borderId="16" xfId="51" applyFont="1" applyBorder="1" applyAlignment="1">
      <alignment horizontal="center" vertical="center"/>
      <protection/>
    </xf>
    <xf numFmtId="0" fontId="24" fillId="0" borderId="15" xfId="51" applyFont="1" applyBorder="1" applyAlignment="1">
      <alignment horizontal="center" vertical="center"/>
      <protection/>
    </xf>
    <xf numFmtId="0" fontId="22" fillId="0" borderId="17" xfId="51" applyFont="1" applyBorder="1" applyAlignment="1">
      <alignment horizontal="center"/>
      <protection/>
    </xf>
    <xf numFmtId="0" fontId="20" fillId="25" borderId="18" xfId="51" applyFont="1" applyFill="1" applyBorder="1" applyAlignment="1">
      <alignment horizontal="center" vertical="center"/>
      <protection/>
    </xf>
    <xf numFmtId="0" fontId="20" fillId="0" borderId="19" xfId="51" applyFont="1" applyFill="1" applyBorder="1" applyAlignment="1">
      <alignment/>
      <protection/>
    </xf>
    <xf numFmtId="0" fontId="20" fillId="0" borderId="0" xfId="51" applyFont="1" applyFill="1" applyBorder="1" applyAlignment="1">
      <alignment/>
      <protection/>
    </xf>
    <xf numFmtId="0" fontId="20" fillId="0" borderId="13" xfId="51" applyFont="1" applyFill="1" applyBorder="1" applyAlignment="1">
      <alignment wrapText="1"/>
      <protection/>
    </xf>
    <xf numFmtId="0" fontId="20" fillId="0" borderId="20" xfId="51" applyFont="1" applyFill="1" applyBorder="1">
      <alignment/>
      <protection/>
    </xf>
    <xf numFmtId="0" fontId="20" fillId="0" borderId="21" xfId="51" applyFont="1" applyFill="1" applyBorder="1" applyAlignment="1">
      <alignment/>
      <protection/>
    </xf>
    <xf numFmtId="0" fontId="20" fillId="0" borderId="22" xfId="51" applyFont="1" applyFill="1" applyBorder="1" applyAlignment="1">
      <alignment/>
      <protection/>
    </xf>
    <xf numFmtId="0" fontId="20" fillId="0" borderId="23" xfId="51" applyFont="1" applyFill="1" applyBorder="1" applyAlignment="1">
      <alignment/>
      <protection/>
    </xf>
    <xf numFmtId="0" fontId="20" fillId="0" borderId="24" xfId="51" applyFont="1" applyFill="1" applyBorder="1" applyAlignment="1">
      <alignment/>
      <protection/>
    </xf>
    <xf numFmtId="0" fontId="20" fillId="0" borderId="13" xfId="51" applyFont="1" applyBorder="1" applyAlignment="1">
      <alignment wrapText="1"/>
      <protection/>
    </xf>
    <xf numFmtId="0" fontId="22" fillId="0" borderId="25" xfId="51" applyFont="1" applyFill="1" applyBorder="1">
      <alignment/>
      <protection/>
    </xf>
    <xf numFmtId="0" fontId="22" fillId="0" borderId="25" xfId="51" applyFont="1" applyFill="1" applyBorder="1" applyAlignment="1">
      <alignment horizontal="center"/>
      <protection/>
    </xf>
    <xf numFmtId="4" fontId="22" fillId="0" borderId="25" xfId="51" applyNumberFormat="1" applyFont="1" applyFill="1" applyBorder="1">
      <alignment/>
      <protection/>
    </xf>
    <xf numFmtId="0" fontId="20" fillId="0" borderId="26" xfId="51" applyFont="1" applyFill="1" applyBorder="1">
      <alignment/>
      <protection/>
    </xf>
    <xf numFmtId="4" fontId="20" fillId="0" borderId="26" xfId="51" applyNumberFormat="1" applyFont="1" applyFill="1" applyBorder="1">
      <alignment/>
      <protection/>
    </xf>
    <xf numFmtId="4" fontId="22" fillId="0" borderId="26" xfId="51" applyNumberFormat="1" applyFont="1" applyFill="1" applyBorder="1">
      <alignment/>
      <protection/>
    </xf>
    <xf numFmtId="4" fontId="20" fillId="0" borderId="27" xfId="51" applyNumberFormat="1" applyFont="1" applyFill="1" applyBorder="1">
      <alignment/>
      <protection/>
    </xf>
    <xf numFmtId="0" fontId="20" fillId="0" borderId="28" xfId="51" applyFont="1" applyFill="1" applyBorder="1">
      <alignment/>
      <protection/>
    </xf>
    <xf numFmtId="4" fontId="20" fillId="0" borderId="29" xfId="51" applyNumberFormat="1" applyFont="1" applyFill="1" applyBorder="1">
      <alignment/>
      <protection/>
    </xf>
    <xf numFmtId="4" fontId="22" fillId="0" borderId="29" xfId="51" applyNumberFormat="1" applyFont="1" applyFill="1" applyBorder="1">
      <alignment/>
      <protection/>
    </xf>
    <xf numFmtId="4" fontId="20" fillId="0" borderId="30" xfId="51" applyNumberFormat="1" applyFont="1" applyFill="1" applyBorder="1">
      <alignment/>
      <protection/>
    </xf>
    <xf numFmtId="0" fontId="20" fillId="0" borderId="31" xfId="51" applyFont="1" applyBorder="1">
      <alignment/>
      <protection/>
    </xf>
    <xf numFmtId="0" fontId="20" fillId="26" borderId="32" xfId="51" applyFont="1" applyFill="1" applyBorder="1">
      <alignment/>
      <protection/>
    </xf>
    <xf numFmtId="0" fontId="20" fillId="26" borderId="33" xfId="51" applyFont="1" applyFill="1" applyBorder="1" applyAlignment="1">
      <alignment/>
      <protection/>
    </xf>
    <xf numFmtId="0" fontId="20" fillId="26" borderId="34" xfId="51" applyFont="1" applyFill="1" applyBorder="1" applyAlignment="1">
      <alignment/>
      <protection/>
    </xf>
    <xf numFmtId="0" fontId="20" fillId="26" borderId="35" xfId="51" applyFont="1" applyFill="1" applyBorder="1" applyAlignment="1">
      <alignment/>
      <protection/>
    </xf>
    <xf numFmtId="4" fontId="20" fillId="0" borderId="26" xfId="51" applyNumberFormat="1" applyFont="1" applyFill="1" applyBorder="1" applyAlignment="1">
      <alignment/>
      <protection/>
    </xf>
    <xf numFmtId="0" fontId="20" fillId="0" borderId="36" xfId="51" applyFont="1" applyFill="1" applyBorder="1">
      <alignment/>
      <protection/>
    </xf>
    <xf numFmtId="4" fontId="20" fillId="0" borderId="36" xfId="51" applyNumberFormat="1" applyFont="1" applyFill="1" applyBorder="1">
      <alignment/>
      <protection/>
    </xf>
    <xf numFmtId="4" fontId="22" fillId="0" borderId="36" xfId="51" applyNumberFormat="1" applyFont="1" applyFill="1" applyBorder="1">
      <alignment/>
      <protection/>
    </xf>
    <xf numFmtId="4" fontId="20" fillId="0" borderId="36" xfId="51" applyNumberFormat="1" applyFont="1" applyFill="1" applyBorder="1" applyAlignment="1">
      <alignment/>
      <protection/>
    </xf>
    <xf numFmtId="4" fontId="20" fillId="0" borderId="37" xfId="51" applyNumberFormat="1" applyFont="1" applyFill="1" applyBorder="1">
      <alignment/>
      <protection/>
    </xf>
    <xf numFmtId="0" fontId="20" fillId="0" borderId="38" xfId="51" applyFont="1" applyFill="1" applyBorder="1" applyAlignment="1">
      <alignment/>
      <protection/>
    </xf>
    <xf numFmtId="0" fontId="20" fillId="0" borderId="39" xfId="51" applyFont="1" applyFill="1" applyBorder="1" applyAlignment="1">
      <alignment/>
      <protection/>
    </xf>
    <xf numFmtId="0" fontId="20" fillId="0" borderId="40" xfId="51" applyFont="1" applyFill="1" applyBorder="1" applyAlignment="1">
      <alignment/>
      <protection/>
    </xf>
    <xf numFmtId="0" fontId="20" fillId="0" borderId="41" xfId="51" applyFont="1" applyFill="1" applyBorder="1" applyAlignment="1">
      <alignment/>
      <protection/>
    </xf>
    <xf numFmtId="0" fontId="22" fillId="0" borderId="42" xfId="51" applyFont="1" applyFill="1" applyBorder="1" applyAlignment="1">
      <alignment horizontal="center"/>
      <protection/>
    </xf>
    <xf numFmtId="0" fontId="26" fillId="0" borderId="0" xfId="51" applyFont="1" applyFill="1" applyBorder="1" applyAlignment="1">
      <alignment horizontal="center"/>
      <protection/>
    </xf>
    <xf numFmtId="4" fontId="22" fillId="24" borderId="43" xfId="51" applyNumberFormat="1" applyFont="1" applyFill="1" applyBorder="1">
      <alignment/>
      <protection/>
    </xf>
    <xf numFmtId="0" fontId="20" fillId="0" borderId="12" xfId="51" applyFont="1" applyFill="1" applyBorder="1" applyAlignment="1">
      <alignment wrapText="1"/>
      <protection/>
    </xf>
    <xf numFmtId="0" fontId="25" fillId="0" borderId="0" xfId="51" applyFont="1" applyBorder="1" applyAlignment="1">
      <alignment horizontal="left"/>
      <protection/>
    </xf>
    <xf numFmtId="0" fontId="22" fillId="24" borderId="44" xfId="51" applyFont="1" applyFill="1" applyBorder="1" applyAlignment="1">
      <alignment horizontal="center"/>
      <protection/>
    </xf>
    <xf numFmtId="0" fontId="22" fillId="24" borderId="43" xfId="51" applyFont="1" applyFill="1" applyBorder="1" applyAlignment="1">
      <alignment horizontal="center"/>
      <protection/>
    </xf>
    <xf numFmtId="0" fontId="22" fillId="24" borderId="10" xfId="51" applyFont="1" applyFill="1" applyBorder="1" applyAlignment="1">
      <alignment horizontal="center" vertical="center"/>
      <protection/>
    </xf>
    <xf numFmtId="0" fontId="20" fillId="7" borderId="45" xfId="51" applyFont="1" applyFill="1" applyBorder="1" applyAlignment="1">
      <alignment horizontal="center" vertical="center"/>
      <protection/>
    </xf>
    <xf numFmtId="0" fontId="20" fillId="7" borderId="46" xfId="51" applyFont="1" applyFill="1" applyBorder="1" applyAlignment="1">
      <alignment horizontal="center" vertical="center"/>
      <protection/>
    </xf>
    <xf numFmtId="0" fontId="20" fillId="7" borderId="47" xfId="51" applyFont="1" applyFill="1" applyBorder="1" applyAlignment="1">
      <alignment horizontal="center" vertical="center"/>
      <protection/>
    </xf>
    <xf numFmtId="0" fontId="22" fillId="0" borderId="11" xfId="51" applyFont="1" applyBorder="1" applyAlignment="1">
      <alignment horizontal="center"/>
      <protection/>
    </xf>
    <xf numFmtId="0" fontId="22" fillId="7" borderId="48" xfId="51" applyFont="1" applyFill="1" applyBorder="1" applyAlignment="1">
      <alignment horizontal="center"/>
      <protection/>
    </xf>
    <xf numFmtId="0" fontId="22" fillId="7" borderId="49" xfId="51" applyFont="1" applyFill="1" applyBorder="1" applyAlignment="1">
      <alignment horizontal="center"/>
      <protection/>
    </xf>
    <xf numFmtId="0" fontId="22" fillId="7" borderId="50" xfId="51" applyFont="1" applyFill="1" applyBorder="1" applyAlignment="1">
      <alignment horizontal="center"/>
      <protection/>
    </xf>
    <xf numFmtId="0" fontId="20" fillId="0" borderId="51" xfId="51" applyFont="1" applyFill="1" applyBorder="1" applyAlignment="1">
      <alignment horizontal="center" vertic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0" fillId="0" borderId="54" xfId="51" applyFont="1" applyFill="1" applyBorder="1" applyAlignment="1">
      <alignment horizontal="center"/>
      <protection/>
    </xf>
    <xf numFmtId="0" fontId="20" fillId="0" borderId="55" xfId="51" applyFont="1" applyFill="1" applyBorder="1" applyAlignment="1">
      <alignment horizontal="center"/>
      <protection/>
    </xf>
    <xf numFmtId="0" fontId="20" fillId="0" borderId="56" xfId="51" applyFont="1" applyFill="1" applyBorder="1" applyAlignment="1">
      <alignment horizontal="center"/>
      <protection/>
    </xf>
    <xf numFmtId="0" fontId="20" fillId="0" borderId="57" xfId="51" applyFont="1" applyFill="1" applyBorder="1" applyAlignment="1">
      <alignment horizontal="center"/>
      <protection/>
    </xf>
    <xf numFmtId="0" fontId="20" fillId="0" borderId="58" xfId="51" applyFont="1" applyFill="1" applyBorder="1" applyAlignment="1">
      <alignment horizontal="center" vertical="center"/>
      <protection/>
    </xf>
    <xf numFmtId="0" fontId="20" fillId="0" borderId="59" xfId="51" applyFont="1" applyFill="1" applyBorder="1" applyAlignment="1">
      <alignment horizontal="center" vertical="center"/>
      <protection/>
    </xf>
    <xf numFmtId="0" fontId="20" fillId="0" borderId="60" xfId="51" applyFont="1" applyFill="1" applyBorder="1" applyAlignment="1">
      <alignment horizontal="center" vertical="center"/>
      <protection/>
    </xf>
    <xf numFmtId="0" fontId="21" fillId="0" borderId="0" xfId="51" applyFont="1" applyBorder="1" applyAlignment="1">
      <alignment horizontal="center"/>
      <protection/>
    </xf>
    <xf numFmtId="0" fontId="22" fillId="24" borderId="61" xfId="51" applyFont="1" applyFill="1" applyBorder="1" applyAlignment="1">
      <alignment horizontal="center" vertical="center"/>
      <protection/>
    </xf>
    <xf numFmtId="0" fontId="22" fillId="24" borderId="16" xfId="51" applyFont="1" applyFill="1" applyBorder="1" applyAlignment="1">
      <alignment horizontal="center" vertical="center"/>
      <protection/>
    </xf>
    <xf numFmtId="0" fontId="22" fillId="24" borderId="62" xfId="51" applyFont="1" applyFill="1" applyBorder="1" applyAlignment="1">
      <alignment horizontal="center" vertical="center"/>
      <protection/>
    </xf>
    <xf numFmtId="0" fontId="23" fillId="24" borderId="62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2" fillId="24" borderId="62" xfId="51" applyFont="1" applyFill="1" applyBorder="1" applyAlignment="1">
      <alignment horizontal="center" vertical="center" wrapText="1"/>
      <protection/>
    </xf>
    <xf numFmtId="0" fontId="22" fillId="24" borderId="63" xfId="51" applyFont="1" applyFill="1" applyBorder="1" applyAlignment="1">
      <alignment horizontal="center" vertical="center"/>
      <protection/>
    </xf>
    <xf numFmtId="0" fontId="22" fillId="24" borderId="15" xfId="51" applyFont="1" applyFill="1" applyBorder="1" applyAlignment="1">
      <alignment horizontal="center" vertical="center"/>
      <protection/>
    </xf>
    <xf numFmtId="0" fontId="22" fillId="24" borderId="10" xfId="51" applyFont="1" applyFill="1" applyBorder="1" applyAlignment="1">
      <alignment horizontal="center" vertical="center" wrapText="1"/>
      <protection/>
    </xf>
    <xf numFmtId="0" fontId="22" fillId="24" borderId="15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pane xSplit="2" ySplit="9" topLeftCell="C2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7" sqref="F37"/>
    </sheetView>
  </sheetViews>
  <sheetFormatPr defaultColWidth="10.25390625" defaultRowHeight="12.75"/>
  <cols>
    <col min="1" max="1" width="3.00390625" style="1" customWidth="1"/>
    <col min="2" max="2" width="33.75390625" style="1" customWidth="1"/>
    <col min="3" max="3" width="6.75390625" style="1" customWidth="1"/>
    <col min="4" max="4" width="8.00390625" style="1" customWidth="1"/>
    <col min="5" max="5" width="9.875" style="1" customWidth="1"/>
    <col min="6" max="6" width="10.00390625" style="1" customWidth="1"/>
    <col min="7" max="7" width="10.125" style="1" customWidth="1"/>
    <col min="8" max="10" width="10.00390625" style="1" customWidth="1"/>
    <col min="11" max="11" width="5.25390625" style="1" customWidth="1"/>
    <col min="12" max="12" width="9.75390625" style="1" customWidth="1"/>
    <col min="13" max="13" width="9.875" style="1" customWidth="1"/>
    <col min="14" max="14" width="8.25390625" style="1" customWidth="1"/>
    <col min="15" max="15" width="6.25390625" style="1" customWidth="1"/>
    <col min="16" max="16" width="5.75390625" style="1" customWidth="1"/>
    <col min="17" max="17" width="10.125" style="1" customWidth="1"/>
    <col min="18" max="16384" width="10.25390625" style="1" customWidth="1"/>
  </cols>
  <sheetData>
    <row r="1" spans="1:17" ht="15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5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2.5" customHeight="1">
      <c r="A3" s="85" t="s">
        <v>1</v>
      </c>
      <c r="B3" s="87" t="s">
        <v>2</v>
      </c>
      <c r="C3" s="88" t="s">
        <v>3</v>
      </c>
      <c r="D3" s="90" t="s">
        <v>4</v>
      </c>
      <c r="E3" s="90" t="s">
        <v>5</v>
      </c>
      <c r="F3" s="87" t="s">
        <v>6</v>
      </c>
      <c r="G3" s="87"/>
      <c r="H3" s="87" t="s">
        <v>7</v>
      </c>
      <c r="I3" s="87"/>
      <c r="J3" s="87"/>
      <c r="K3" s="87"/>
      <c r="L3" s="87"/>
      <c r="M3" s="87"/>
      <c r="N3" s="87"/>
      <c r="O3" s="87"/>
      <c r="P3" s="87"/>
      <c r="Q3" s="91"/>
    </row>
    <row r="4" spans="1:17" ht="10.5" customHeight="1">
      <c r="A4" s="86"/>
      <c r="B4" s="66"/>
      <c r="C4" s="89"/>
      <c r="D4" s="89"/>
      <c r="E4" s="89"/>
      <c r="F4" s="93" t="s">
        <v>8</v>
      </c>
      <c r="G4" s="93" t="s">
        <v>9</v>
      </c>
      <c r="H4" s="66" t="s">
        <v>37</v>
      </c>
      <c r="I4" s="66"/>
      <c r="J4" s="66"/>
      <c r="K4" s="66"/>
      <c r="L4" s="66"/>
      <c r="M4" s="66"/>
      <c r="N4" s="66"/>
      <c r="O4" s="66"/>
      <c r="P4" s="66"/>
      <c r="Q4" s="92"/>
    </row>
    <row r="5" spans="1:17" ht="10.5" customHeight="1">
      <c r="A5" s="86"/>
      <c r="B5" s="66"/>
      <c r="C5" s="89"/>
      <c r="D5" s="89"/>
      <c r="E5" s="89"/>
      <c r="F5" s="89"/>
      <c r="G5" s="89"/>
      <c r="H5" s="93" t="s">
        <v>10</v>
      </c>
      <c r="I5" s="66" t="s">
        <v>11</v>
      </c>
      <c r="J5" s="66"/>
      <c r="K5" s="66"/>
      <c r="L5" s="66"/>
      <c r="M5" s="66"/>
      <c r="N5" s="66"/>
      <c r="O5" s="66"/>
      <c r="P5" s="66"/>
      <c r="Q5" s="92"/>
    </row>
    <row r="6" spans="1:17" ht="10.5" customHeight="1">
      <c r="A6" s="86"/>
      <c r="B6" s="66"/>
      <c r="C6" s="89"/>
      <c r="D6" s="89"/>
      <c r="E6" s="89"/>
      <c r="F6" s="89"/>
      <c r="G6" s="89"/>
      <c r="H6" s="89"/>
      <c r="I6" s="66" t="s">
        <v>12</v>
      </c>
      <c r="J6" s="66"/>
      <c r="K6" s="66"/>
      <c r="L6" s="66"/>
      <c r="M6" s="66" t="s">
        <v>13</v>
      </c>
      <c r="N6" s="66"/>
      <c r="O6" s="66"/>
      <c r="P6" s="66"/>
      <c r="Q6" s="92"/>
    </row>
    <row r="7" spans="1:17" ht="12.75" customHeight="1">
      <c r="A7" s="86"/>
      <c r="B7" s="66"/>
      <c r="C7" s="89"/>
      <c r="D7" s="89"/>
      <c r="E7" s="89"/>
      <c r="F7" s="89"/>
      <c r="G7" s="89"/>
      <c r="H7" s="89"/>
      <c r="I7" s="93" t="s">
        <v>14</v>
      </c>
      <c r="J7" s="66" t="s">
        <v>15</v>
      </c>
      <c r="K7" s="66"/>
      <c r="L7" s="66"/>
      <c r="M7" s="93" t="s">
        <v>16</v>
      </c>
      <c r="N7" s="93" t="s">
        <v>15</v>
      </c>
      <c r="O7" s="93"/>
      <c r="P7" s="93"/>
      <c r="Q7" s="94"/>
    </row>
    <row r="8" spans="1:17" ht="35.25" customHeight="1">
      <c r="A8" s="86"/>
      <c r="B8" s="66"/>
      <c r="C8" s="89"/>
      <c r="D8" s="89"/>
      <c r="E8" s="89"/>
      <c r="F8" s="89"/>
      <c r="G8" s="89"/>
      <c r="H8" s="89"/>
      <c r="I8" s="89"/>
      <c r="J8" s="3" t="s">
        <v>17</v>
      </c>
      <c r="K8" s="3" t="s">
        <v>18</v>
      </c>
      <c r="L8" s="3" t="s">
        <v>19</v>
      </c>
      <c r="M8" s="93"/>
      <c r="N8" s="2" t="s">
        <v>20</v>
      </c>
      <c r="O8" s="2" t="s">
        <v>17</v>
      </c>
      <c r="P8" s="2" t="s">
        <v>18</v>
      </c>
      <c r="Q8" s="19" t="s">
        <v>21</v>
      </c>
    </row>
    <row r="9" spans="1:17" ht="8.25" customHeight="1">
      <c r="A9" s="20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21">
        <v>17</v>
      </c>
    </row>
    <row r="10" spans="1:17" s="7" customFormat="1" ht="12" customHeight="1" thickBot="1">
      <c r="A10" s="22">
        <v>1</v>
      </c>
      <c r="B10" s="5" t="s">
        <v>22</v>
      </c>
      <c r="C10" s="70" t="s">
        <v>23</v>
      </c>
      <c r="D10" s="70"/>
      <c r="E10" s="6">
        <f>SUM(E16)</f>
        <v>146891.19</v>
      </c>
      <c r="F10" s="6">
        <f aca="true" t="shared" si="0" ref="F10:Q10">SUM(F16)</f>
        <v>22033.68</v>
      </c>
      <c r="G10" s="6">
        <f t="shared" si="0"/>
        <v>124857.51</v>
      </c>
      <c r="H10" s="6">
        <f t="shared" si="0"/>
        <v>66139.81</v>
      </c>
      <c r="I10" s="6">
        <f t="shared" si="0"/>
        <v>9920.97</v>
      </c>
      <c r="J10" s="6">
        <f t="shared" si="0"/>
        <v>0</v>
      </c>
      <c r="K10" s="6">
        <f t="shared" si="0"/>
        <v>0</v>
      </c>
      <c r="L10" s="6">
        <f t="shared" si="0"/>
        <v>9920.97</v>
      </c>
      <c r="M10" s="6">
        <f t="shared" si="0"/>
        <v>56218.84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56218.84</v>
      </c>
    </row>
    <row r="11" spans="1:17" s="7" customFormat="1" ht="5.25" customHeight="1">
      <c r="A11" s="74" t="s">
        <v>32</v>
      </c>
      <c r="B11" s="45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7" s="7" customFormat="1" ht="12" customHeight="1">
      <c r="A12" s="75"/>
      <c r="B12" s="44" t="s">
        <v>39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1"/>
    </row>
    <row r="13" spans="1:17" s="7" customFormat="1" ht="20.25" customHeight="1">
      <c r="A13" s="75"/>
      <c r="B13" s="26" t="s">
        <v>40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1"/>
    </row>
    <row r="14" spans="1:17" s="7" customFormat="1" ht="22.5" customHeight="1">
      <c r="A14" s="75"/>
      <c r="B14" s="26" t="s">
        <v>38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1"/>
    </row>
    <row r="15" spans="1:17" s="7" customFormat="1" ht="20.25" customHeight="1">
      <c r="A15" s="75"/>
      <c r="B15" s="32" t="s">
        <v>36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</row>
    <row r="16" spans="1:17" s="7" customFormat="1" ht="13.5" customHeight="1">
      <c r="A16" s="75"/>
      <c r="B16" s="15" t="s">
        <v>24</v>
      </c>
      <c r="C16" s="8"/>
      <c r="D16" s="15" t="s">
        <v>41</v>
      </c>
      <c r="E16" s="16">
        <f>SUM(E17:E18)</f>
        <v>146891.19</v>
      </c>
      <c r="F16" s="16">
        <f aca="true" t="shared" si="1" ref="F16:Q16">SUM(F17:F18)</f>
        <v>22033.68</v>
      </c>
      <c r="G16" s="16">
        <f t="shared" si="1"/>
        <v>124857.51</v>
      </c>
      <c r="H16" s="16">
        <f t="shared" si="1"/>
        <v>66139.81</v>
      </c>
      <c r="I16" s="16">
        <f t="shared" si="1"/>
        <v>9920.97</v>
      </c>
      <c r="J16" s="16">
        <f t="shared" si="1"/>
        <v>0</v>
      </c>
      <c r="K16" s="16">
        <f t="shared" si="1"/>
        <v>0</v>
      </c>
      <c r="L16" s="16">
        <f t="shared" si="1"/>
        <v>9920.97</v>
      </c>
      <c r="M16" s="16">
        <f t="shared" si="1"/>
        <v>56218.84</v>
      </c>
      <c r="N16" s="16">
        <f t="shared" si="1"/>
        <v>0</v>
      </c>
      <c r="O16" s="16">
        <f t="shared" si="1"/>
        <v>0</v>
      </c>
      <c r="P16" s="16">
        <f t="shared" si="1"/>
        <v>0</v>
      </c>
      <c r="Q16" s="16">
        <f t="shared" si="1"/>
        <v>56218.84</v>
      </c>
    </row>
    <row r="17" spans="1:17" s="7" customFormat="1" ht="13.5" customHeight="1">
      <c r="A17" s="75"/>
      <c r="B17" s="50" t="s">
        <v>35</v>
      </c>
      <c r="C17" s="55"/>
      <c r="D17" s="56"/>
      <c r="E17" s="51">
        <f>SUM(F17:G17)</f>
        <v>80751.38</v>
      </c>
      <c r="F17" s="51">
        <v>12112.71</v>
      </c>
      <c r="G17" s="51">
        <v>68638.67</v>
      </c>
      <c r="H17" s="52">
        <f>SUM(I17+M17)</f>
        <v>0</v>
      </c>
      <c r="I17" s="53">
        <f>SUM(J17:L17)</f>
        <v>0</v>
      </c>
      <c r="J17" s="51"/>
      <c r="K17" s="51"/>
      <c r="L17" s="51"/>
      <c r="M17" s="51">
        <f>SUM(N17:Q17)</f>
        <v>0</v>
      </c>
      <c r="N17" s="51"/>
      <c r="O17" s="52"/>
      <c r="P17" s="52"/>
      <c r="Q17" s="54"/>
    </row>
    <row r="18" spans="1:17" s="7" customFormat="1" ht="13.5" customHeight="1" thickBot="1">
      <c r="A18" s="76"/>
      <c r="B18" s="36" t="s">
        <v>37</v>
      </c>
      <c r="C18" s="57"/>
      <c r="D18" s="58"/>
      <c r="E18" s="37">
        <f>SUM(F18:G18)</f>
        <v>66139.81</v>
      </c>
      <c r="F18" s="37">
        <f>SUM(I18)</f>
        <v>9920.97</v>
      </c>
      <c r="G18" s="37">
        <f>SUM(M18)</f>
        <v>56218.84</v>
      </c>
      <c r="H18" s="38">
        <f>SUM(I18+M18)</f>
        <v>66139.81</v>
      </c>
      <c r="I18" s="49">
        <f>SUM(J18:L18)</f>
        <v>9920.97</v>
      </c>
      <c r="J18" s="37"/>
      <c r="K18" s="37"/>
      <c r="L18" s="37">
        <v>9920.97</v>
      </c>
      <c r="M18" s="37">
        <f>SUM(N18:Q18)</f>
        <v>56218.84</v>
      </c>
      <c r="N18" s="37"/>
      <c r="O18" s="38"/>
      <c r="P18" s="38"/>
      <c r="Q18" s="39">
        <v>56218.84</v>
      </c>
    </row>
    <row r="19" spans="1:17" ht="3" customHeight="1">
      <c r="A19" s="23"/>
      <c r="B19" s="9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1"/>
    </row>
    <row r="20" spans="1:17" ht="18.75" customHeight="1">
      <c r="A20" s="22">
        <v>2</v>
      </c>
      <c r="B20" s="5" t="s">
        <v>25</v>
      </c>
      <c r="C20" s="70" t="s">
        <v>23</v>
      </c>
      <c r="D20" s="70"/>
      <c r="E20" s="6">
        <f>SUM(E28)</f>
        <v>2901046.6300000004</v>
      </c>
      <c r="F20" s="6">
        <f aca="true" t="shared" si="2" ref="F20:Q20">SUM(F28)</f>
        <v>1127454.6300000001</v>
      </c>
      <c r="G20" s="6">
        <f t="shared" si="2"/>
        <v>1773592</v>
      </c>
      <c r="H20" s="6">
        <f t="shared" si="2"/>
        <v>2815379.8600000003</v>
      </c>
      <c r="I20" s="6">
        <f t="shared" si="2"/>
        <v>1098684.86</v>
      </c>
      <c r="J20" s="6">
        <f t="shared" si="2"/>
        <v>1000000</v>
      </c>
      <c r="K20" s="6">
        <f t="shared" si="2"/>
        <v>0</v>
      </c>
      <c r="L20" s="6">
        <f t="shared" si="2"/>
        <v>98684.86</v>
      </c>
      <c r="M20" s="6">
        <f t="shared" si="2"/>
        <v>1716695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1716695</v>
      </c>
    </row>
    <row r="21" spans="1:17" ht="3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ht="3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2.75" customHeight="1">
      <c r="A23" s="81" t="s">
        <v>33</v>
      </c>
      <c r="B23" s="27" t="s">
        <v>26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2.75" customHeight="1">
      <c r="A24" s="82"/>
      <c r="B24" s="13" t="s">
        <v>27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1"/>
    </row>
    <row r="25" spans="1:17" ht="14.25" customHeight="1">
      <c r="A25" s="82"/>
      <c r="B25" s="14" t="s">
        <v>28</v>
      </c>
      <c r="C25" s="24"/>
      <c r="D25" s="25"/>
      <c r="E25" s="25"/>
      <c r="F25" s="25"/>
      <c r="G25" s="25"/>
      <c r="H25" s="25"/>
      <c r="I25" s="25"/>
      <c r="J25" s="25" t="s">
        <v>34</v>
      </c>
      <c r="K25" s="25"/>
      <c r="L25" s="25"/>
      <c r="M25" s="25"/>
      <c r="N25" s="25"/>
      <c r="O25" s="25"/>
      <c r="P25" s="25"/>
      <c r="Q25" s="31"/>
    </row>
    <row r="26" spans="1:17" ht="22.5" customHeight="1">
      <c r="A26" s="82"/>
      <c r="B26" s="62" t="s">
        <v>42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1"/>
    </row>
    <row r="27" spans="1:17" ht="33.75">
      <c r="A27" s="82"/>
      <c r="B27" s="26" t="s">
        <v>43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1"/>
    </row>
    <row r="28" spans="1:17" ht="14.25" customHeight="1">
      <c r="A28" s="82"/>
      <c r="B28" s="33" t="s">
        <v>24</v>
      </c>
      <c r="C28" s="34">
        <v>313</v>
      </c>
      <c r="D28" s="33" t="s">
        <v>45</v>
      </c>
      <c r="E28" s="35">
        <f>SUM(E29:E30)</f>
        <v>2901046.6300000004</v>
      </c>
      <c r="F28" s="35">
        <f aca="true" t="shared" si="3" ref="F28:Q28">SUM(F29:F30)</f>
        <v>1127454.6300000001</v>
      </c>
      <c r="G28" s="35">
        <f t="shared" si="3"/>
        <v>1773592</v>
      </c>
      <c r="H28" s="35">
        <f t="shared" si="3"/>
        <v>2815379.8600000003</v>
      </c>
      <c r="I28" s="35">
        <f t="shared" si="3"/>
        <v>1098684.86</v>
      </c>
      <c r="J28" s="35">
        <f t="shared" si="3"/>
        <v>1000000</v>
      </c>
      <c r="K28" s="35">
        <f t="shared" si="3"/>
        <v>0</v>
      </c>
      <c r="L28" s="35">
        <f t="shared" si="3"/>
        <v>98684.86</v>
      </c>
      <c r="M28" s="35">
        <f t="shared" si="3"/>
        <v>1716695</v>
      </c>
      <c r="N28" s="35">
        <f t="shared" si="3"/>
        <v>0</v>
      </c>
      <c r="O28" s="35">
        <f t="shared" si="3"/>
        <v>0</v>
      </c>
      <c r="P28" s="35">
        <f t="shared" si="3"/>
        <v>0</v>
      </c>
      <c r="Q28" s="35">
        <f t="shared" si="3"/>
        <v>1716695</v>
      </c>
    </row>
    <row r="29" spans="1:17" ht="15" customHeight="1">
      <c r="A29" s="82"/>
      <c r="B29" s="40" t="s">
        <v>44</v>
      </c>
      <c r="C29" s="77"/>
      <c r="D29" s="78"/>
      <c r="E29" s="41">
        <f>SUM(F29:G29)</f>
        <v>85666.77</v>
      </c>
      <c r="F29" s="41">
        <v>28769.77</v>
      </c>
      <c r="G29" s="41">
        <v>56897</v>
      </c>
      <c r="H29" s="41">
        <f>SUM(I29+M29)</f>
        <v>0</v>
      </c>
      <c r="I29" s="41">
        <f>SUM(J29:L29)</f>
        <v>0</v>
      </c>
      <c r="J29" s="41"/>
      <c r="K29" s="41"/>
      <c r="L29" s="41"/>
      <c r="M29" s="41">
        <f>SUM(N29:Q29)</f>
        <v>0</v>
      </c>
      <c r="N29" s="41"/>
      <c r="O29" s="42"/>
      <c r="P29" s="42"/>
      <c r="Q29" s="43"/>
    </row>
    <row r="30" spans="1:17" ht="12" customHeight="1" thickBot="1">
      <c r="A30" s="83"/>
      <c r="B30" s="36" t="s">
        <v>37</v>
      </c>
      <c r="C30" s="79"/>
      <c r="D30" s="80"/>
      <c r="E30" s="37">
        <f>SUM(F30:G30)</f>
        <v>2815379.8600000003</v>
      </c>
      <c r="F30" s="37">
        <f>SUM(I30)</f>
        <v>1098684.86</v>
      </c>
      <c r="G30" s="37">
        <f>SUM(M30)</f>
        <v>1716695</v>
      </c>
      <c r="H30" s="37">
        <f>SUM(I30+M30)</f>
        <v>2815379.8600000003</v>
      </c>
      <c r="I30" s="37">
        <f>SUM(J30:L30)</f>
        <v>1098684.86</v>
      </c>
      <c r="J30" s="37">
        <v>1000000</v>
      </c>
      <c r="K30" s="37"/>
      <c r="L30" s="37">
        <v>98684.86</v>
      </c>
      <c r="M30" s="37">
        <f>SUM(N30:Q30)</f>
        <v>1716695</v>
      </c>
      <c r="N30" s="37"/>
      <c r="O30" s="38"/>
      <c r="P30" s="38"/>
      <c r="Q30" s="39">
        <v>1716695</v>
      </c>
    </row>
    <row r="31" spans="1:17" ht="4.5" customHeight="1" thickBo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</row>
    <row r="32" spans="1:17" s="7" customFormat="1" ht="12" customHeight="1">
      <c r="A32" s="64" t="s">
        <v>29</v>
      </c>
      <c r="B32" s="65"/>
      <c r="C32" s="65" t="s">
        <v>23</v>
      </c>
      <c r="D32" s="65"/>
      <c r="E32" s="61">
        <f>SUM(E10+E20)</f>
        <v>3047937.8200000003</v>
      </c>
      <c r="F32" s="61">
        <f aca="true" t="shared" si="4" ref="F32:Q32">SUM(F10+F20)</f>
        <v>1149488.31</v>
      </c>
      <c r="G32" s="61">
        <f t="shared" si="4"/>
        <v>1898449.51</v>
      </c>
      <c r="H32" s="61">
        <f t="shared" si="4"/>
        <v>2881519.6700000004</v>
      </c>
      <c r="I32" s="61">
        <f t="shared" si="4"/>
        <v>1108605.83</v>
      </c>
      <c r="J32" s="61">
        <f t="shared" si="4"/>
        <v>1000000</v>
      </c>
      <c r="K32" s="61">
        <f t="shared" si="4"/>
        <v>0</v>
      </c>
      <c r="L32" s="61">
        <f t="shared" si="4"/>
        <v>108605.83</v>
      </c>
      <c r="M32" s="61">
        <f t="shared" si="4"/>
        <v>1772913.84</v>
      </c>
      <c r="N32" s="61">
        <f t="shared" si="4"/>
        <v>0</v>
      </c>
      <c r="O32" s="61">
        <f t="shared" si="4"/>
        <v>0</v>
      </c>
      <c r="P32" s="61">
        <f t="shared" si="4"/>
        <v>0</v>
      </c>
      <c r="Q32" s="61">
        <f t="shared" si="4"/>
        <v>1772913.84</v>
      </c>
    </row>
    <row r="33" spans="1:10" ht="12.75" customHeight="1">
      <c r="A33" s="63" t="s">
        <v>31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11.25">
      <c r="A34" s="17" t="s">
        <v>30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5" ht="11.25">
      <c r="A35" s="17"/>
      <c r="B35" s="17"/>
      <c r="C35" s="17"/>
      <c r="D35" s="17"/>
      <c r="E35" s="17"/>
    </row>
    <row r="38" spans="9:10" ht="12.75">
      <c r="I38"/>
      <c r="J38"/>
    </row>
    <row r="39" spans="9:10" ht="12.75">
      <c r="I39"/>
      <c r="J39"/>
    </row>
    <row r="44" ht="9.75" customHeight="1"/>
    <row r="48" ht="11.25">
      <c r="Q48" s="60"/>
    </row>
  </sheetData>
  <sheetProtection/>
  <mergeCells count="29">
    <mergeCell ref="I5:Q5"/>
    <mergeCell ref="M7:M8"/>
    <mergeCell ref="M6:Q6"/>
    <mergeCell ref="I6:L6"/>
    <mergeCell ref="C10:D10"/>
    <mergeCell ref="F4:F8"/>
    <mergeCell ref="G4:G8"/>
    <mergeCell ref="N7:Q7"/>
    <mergeCell ref="H5:H8"/>
    <mergeCell ref="A1:Q1"/>
    <mergeCell ref="A3:A8"/>
    <mergeCell ref="B3:B8"/>
    <mergeCell ref="C3:C8"/>
    <mergeCell ref="D3:D8"/>
    <mergeCell ref="H3:Q3"/>
    <mergeCell ref="E3:E8"/>
    <mergeCell ref="F3:G3"/>
    <mergeCell ref="H4:Q4"/>
    <mergeCell ref="I7:I8"/>
    <mergeCell ref="A33:J33"/>
    <mergeCell ref="A32:B32"/>
    <mergeCell ref="J7:L7"/>
    <mergeCell ref="A31:Q31"/>
    <mergeCell ref="C32:D32"/>
    <mergeCell ref="C20:D20"/>
    <mergeCell ref="A21:Q21"/>
    <mergeCell ref="A11:A18"/>
    <mergeCell ref="C29:D30"/>
    <mergeCell ref="A23:A30"/>
  </mergeCells>
  <printOptions/>
  <pageMargins left="0.3937007874015748" right="0.35433070866141736" top="0.7480314960629921" bottom="0.2755905511811024" header="0.1968503937007874" footer="0.5118110236220472"/>
  <pageSetup horizontalDpi="600" verticalDpi="600" orientation="landscape" paperSize="9" scale="85" r:id="rId1"/>
  <headerFooter alignWithMargins="0">
    <oddHeader>&amp;R&amp;9Tabela nr 10
do Uchwały Rady Gminy Kowiesy nr  ........
z dnia  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Heleniak Beata</cp:lastModifiedBy>
  <cp:lastPrinted>2014-11-13T13:58:33Z</cp:lastPrinted>
  <dcterms:created xsi:type="dcterms:W3CDTF">1998-12-09T13:02:10Z</dcterms:created>
  <dcterms:modified xsi:type="dcterms:W3CDTF">2014-11-13T13:58:44Z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